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0" windowWidth="20120" windowHeight="80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<sst xmlns="http://schemas.openxmlformats.org/spreadsheetml/2006/main" count="18" uniqueCount="15">
  <si>
    <r>
      <rPr>
        <i/>
        <sz val="11"/>
        <color indexed="8"/>
        <rFont val="Calibri"/>
        <family val="2"/>
      </rPr>
      <t>→</t>
    </r>
    <r>
      <rPr>
        <i/>
        <sz val="11"/>
        <color indexed="8"/>
        <rFont val="Calibri"/>
        <family val="2"/>
      </rPr>
      <t>use Sort to arrange largest to smallest to easily see maximum</t>
    </r>
  </si>
  <si>
    <t xml:space="preserve">One can lead the student through the process of graphing the data points and then creating a best fit model.  It can be informative to show them the different kinds of models (linear, quadratic, cubic, etc.) and have the student determine which one makes the most sense.  This is especially true if they do not recognize that the volume formula is a cubic and hence a cubic polynomial would be most appropriate from the very beginning.  Once they see how closely the cubic polynomial fits the data points, you could have the student work through actually multiplying out the factors for the volume and see that Excel determined the same polynomial almost exactly.  One could then take the approximate maximum value based off the picture and accept the approximation, or one could continue the investigation and have the student apply tools of calculus to take the derivative, find critical points and classify them using the First Derivative Test or the Second Derivative.  It turns out that x=1 is a critical point and based off the second derivative test, gives us a local maximum with V=18 as the max value.  </t>
  </si>
  <si>
    <t xml:space="preserve">This is a typical Calculus 1 maximization problem presented with an experimental approach using Excel.  A common problem in Calculus is to ask students to maximize the volume of a box constructed by cutting out squares from the corners of a rectangular piece of cardboard and folding up the sides.  For this demonstration, we will take the area of the cardboard to be 5x8 (dimensions in inches).  Here, I have set up four columns.  The first column is the length of the square box we cut out from the corners of the cardboard.  The second column is the width (which corresponds to 5-2x), the third is the length (corresponding to 8-2x) and the last is the volume (naturally corresponding to the product of the first three).  </t>
  </si>
  <si>
    <t>One could use Excel's power to rearrange the fourth column to determine an approximate maximum using the sorting tools:</t>
  </si>
  <si>
    <t>x</t>
  </si>
  <si>
    <t>Volume of Box</t>
  </si>
  <si>
    <t>Height</t>
  </si>
  <si>
    <t>Width</t>
  </si>
  <si>
    <t>Length</t>
  </si>
  <si>
    <t xml:space="preserve">**Volume appears to max out around x=1, i.e. when we cut 1 inch squares out of each corner of the cardboard to fold up the box.  </t>
  </si>
  <si>
    <t>Maximization Problem for Open Top Box Made from Piece of 5x8 Cardboard</t>
  </si>
  <si>
    <t>Volume increasing as x increases from 0 to 1</t>
  </si>
  <si>
    <t>Volume decreasing as x increases from 1 to 2.5</t>
  </si>
  <si>
    <t xml:space="preserve">Notice we get natural domain limitations in this problem: x must be larger than 0 to give us a positive volume and x can be no larger than 2.5 since the width is given by 5-2x…a number which becomes negative when x surpasses 2.5.  </t>
  </si>
  <si>
    <t xml:space="preserve">For some students, looking at a list of numbers may not be very intuitive.  It is helpful to do this project in Excel, because the software is equipped with graphing capabilities, and we can achieve a nice visual of what's happening as we let x range between 0 and 2.5.  I chose to graph the data below using x as the independent variable and Volume as the dependent variable.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</si>
</sst>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4">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0"/>
    </font>
    <font>
      <b/>
      <sz val="10"/>
      <color indexed="8"/>
      <name val="Calibri"/>
      <family val="0"/>
    </font>
    <font>
      <b/>
      <sz val="18"/>
      <color indexed="8"/>
      <name val="Calibri"/>
      <family val="0"/>
    </font>
    <font>
      <vertAlign val="superscript"/>
      <sz val="10"/>
      <color indexed="8"/>
      <name val="Calibri"/>
      <family val="0"/>
    </font>
    <font>
      <b/>
      <i/>
      <sz val="11"/>
      <color indexed="8"/>
      <name val="Calibri"/>
      <family val="2"/>
    </font>
    <font>
      <i/>
      <sz val="11"/>
      <color indexed="8"/>
      <name val="Calibri"/>
      <family val="2"/>
    </font>
    <font>
      <sz val="8"/>
      <name val="Verdana"/>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6" fillId="3" borderId="0" applyNumberFormat="0" applyBorder="0" applyAlignment="0" applyProtection="0"/>
    <xf numFmtId="0" fontId="10"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5"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8" fillId="7" borderId="1" applyNumberFormat="0" applyAlignment="0" applyProtection="0"/>
    <xf numFmtId="0" fontId="11" fillId="0" borderId="6" applyNumberFormat="0" applyFill="0" applyAlignment="0" applyProtection="0"/>
    <xf numFmtId="0" fontId="7" fillId="22" borderId="0" applyNumberFormat="0" applyBorder="0" applyAlignment="0" applyProtection="0"/>
    <xf numFmtId="0" fontId="0" fillId="23" borderId="7" applyNumberFormat="0" applyFont="0" applyAlignment="0" applyProtection="0"/>
    <xf numFmtId="0" fontId="9" fillId="20" borderId="8"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0" fontId="15" fillId="0" borderId="9" applyNumberFormat="0" applyFill="0" applyAlignment="0" applyProtection="0"/>
    <xf numFmtId="0" fontId="13" fillId="0" borderId="0" applyNumberFormat="0" applyFill="0" applyBorder="0" applyAlignment="0" applyProtection="0"/>
  </cellStyleXfs>
  <cellXfs count="70">
    <xf numFmtId="0" fontId="0" fillId="0" borderId="0" xfId="0" applyAlignment="1">
      <alignment/>
    </xf>
    <xf numFmtId="0" fontId="15" fillId="0" borderId="0" xfId="0" applyFont="1" applyAlignment="1">
      <alignment/>
    </xf>
    <xf numFmtId="0" fontId="0" fillId="0" borderId="0" xfId="0" applyAlignment="1">
      <alignment horizontal="center"/>
    </xf>
    <xf numFmtId="0" fontId="15" fillId="0" borderId="10" xfId="0" applyFont="1" applyBorder="1" applyAlignment="1">
      <alignment horizontal="center"/>
    </xf>
    <xf numFmtId="0" fontId="15" fillId="0" borderId="11" xfId="0" applyFon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21" fillId="0" borderId="0" xfId="0" applyFont="1" applyAlignment="1">
      <alignment horizontal="center"/>
    </xf>
    <xf numFmtId="0" fontId="15" fillId="6" borderId="12" xfId="0" applyFont="1" applyFill="1" applyBorder="1" applyAlignment="1">
      <alignment/>
    </xf>
    <xf numFmtId="0" fontId="15" fillId="6" borderId="13" xfId="0" applyFont="1" applyFill="1" applyBorder="1" applyAlignment="1">
      <alignment/>
    </xf>
    <xf numFmtId="0" fontId="0" fillId="6" borderId="12" xfId="0" applyFill="1" applyBorder="1" applyAlignment="1">
      <alignment/>
    </xf>
    <xf numFmtId="0" fontId="0" fillId="6" borderId="13" xfId="0" applyFill="1" applyBorder="1" applyAlignment="1">
      <alignment/>
    </xf>
    <xf numFmtId="0" fontId="0" fillId="6" borderId="14" xfId="0" applyFill="1" applyBorder="1" applyAlignment="1">
      <alignment/>
    </xf>
    <xf numFmtId="0" fontId="0" fillId="6" borderId="15" xfId="0" applyFill="1" applyBorder="1" applyAlignment="1">
      <alignment/>
    </xf>
    <xf numFmtId="0" fontId="15" fillId="0" borderId="16" xfId="0" applyFont="1"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0" fontId="0" fillId="2" borderId="10" xfId="0" applyFill="1" applyBorder="1" applyAlignment="1">
      <alignment horizontal="center" wrapText="1"/>
    </xf>
    <xf numFmtId="0" fontId="0" fillId="2" borderId="16" xfId="0" applyFill="1" applyBorder="1" applyAlignment="1">
      <alignment horizontal="center" wrapText="1"/>
    </xf>
    <xf numFmtId="0" fontId="0" fillId="2" borderId="11" xfId="0" applyFill="1" applyBorder="1" applyAlignment="1">
      <alignment horizontal="center" wrapText="1"/>
    </xf>
    <xf numFmtId="0" fontId="0" fillId="2" borderId="12" xfId="0" applyFill="1" applyBorder="1" applyAlignment="1">
      <alignment horizontal="center" wrapText="1"/>
    </xf>
    <xf numFmtId="0" fontId="0" fillId="2" borderId="0" xfId="0" applyFill="1" applyBorder="1" applyAlignment="1">
      <alignment horizontal="center" wrapText="1"/>
    </xf>
    <xf numFmtId="0" fontId="0" fillId="2" borderId="13" xfId="0" applyFill="1" applyBorder="1" applyAlignment="1">
      <alignment horizontal="center" wrapText="1"/>
    </xf>
    <xf numFmtId="0" fontId="0" fillId="2" borderId="14" xfId="0" applyFill="1" applyBorder="1" applyAlignment="1">
      <alignment horizontal="center" wrapText="1"/>
    </xf>
    <xf numFmtId="0" fontId="0" fillId="2" borderId="17" xfId="0" applyFill="1" applyBorder="1" applyAlignment="1">
      <alignment horizontal="center" wrapText="1"/>
    </xf>
    <xf numFmtId="0" fontId="0" fillId="2" borderId="15" xfId="0" applyFill="1" applyBorder="1" applyAlignment="1">
      <alignment horizontal="center" wrapText="1"/>
    </xf>
    <xf numFmtId="0" fontId="0" fillId="6" borderId="10" xfId="0" applyFill="1" applyBorder="1" applyAlignment="1">
      <alignment horizontal="right" wrapText="1"/>
    </xf>
    <xf numFmtId="0" fontId="0" fillId="6" borderId="16" xfId="0" applyFill="1" applyBorder="1" applyAlignment="1">
      <alignment horizontal="right" wrapText="1"/>
    </xf>
    <xf numFmtId="0" fontId="0" fillId="6" borderId="11" xfId="0" applyFill="1" applyBorder="1" applyAlignment="1">
      <alignment horizontal="right" wrapText="1"/>
    </xf>
    <xf numFmtId="0" fontId="0" fillId="6" borderId="14" xfId="0" applyFill="1" applyBorder="1" applyAlignment="1">
      <alignment horizontal="right" wrapText="1"/>
    </xf>
    <xf numFmtId="0" fontId="0" fillId="6" borderId="17" xfId="0" applyFill="1" applyBorder="1" applyAlignment="1">
      <alignment horizontal="right" wrapText="1"/>
    </xf>
    <xf numFmtId="0" fontId="0" fillId="6" borderId="0" xfId="0" applyFill="1" applyBorder="1" applyAlignment="1">
      <alignment horizontal="right" wrapText="1"/>
    </xf>
    <xf numFmtId="0" fontId="0" fillId="6" borderId="13" xfId="0" applyFill="1" applyBorder="1" applyAlignment="1">
      <alignment horizontal="right" wrapText="1"/>
    </xf>
    <xf numFmtId="0" fontId="22" fillId="6" borderId="0" xfId="0" applyFont="1" applyFill="1" applyBorder="1" applyAlignment="1">
      <alignment horizontal="center" vertical="top" wrapText="1"/>
    </xf>
    <xf numFmtId="0" fontId="22" fillId="6" borderId="17" xfId="0" applyFont="1" applyFill="1" applyBorder="1" applyAlignment="1">
      <alignment horizontal="center" vertical="top" wrapText="1"/>
    </xf>
    <xf numFmtId="0" fontId="0" fillId="6" borderId="12" xfId="0" applyFill="1" applyBorder="1" applyAlignment="1">
      <alignment horizontal="center"/>
    </xf>
    <xf numFmtId="0" fontId="0" fillId="6" borderId="0" xfId="0" applyFill="1" applyBorder="1" applyAlignment="1">
      <alignment horizontal="center"/>
    </xf>
    <xf numFmtId="0" fontId="0" fillId="6" borderId="13" xfId="0" applyFill="1" applyBorder="1" applyAlignment="1">
      <alignment horizontal="center"/>
    </xf>
    <xf numFmtId="0" fontId="21" fillId="0" borderId="0" xfId="0" applyFont="1" applyAlignment="1">
      <alignment horizontal="center"/>
    </xf>
    <xf numFmtId="0" fontId="0" fillId="0" borderId="0" xfId="0" applyAlignment="1">
      <alignment horizontal="center" vertical="center" wrapText="1"/>
    </xf>
    <xf numFmtId="0" fontId="0" fillId="0" borderId="0" xfId="0" applyFont="1" applyAlignment="1">
      <alignment horizontal="center" vertical="center" wrapText="1"/>
    </xf>
    <xf numFmtId="0" fontId="0" fillId="7" borderId="18" xfId="0" applyFill="1" applyBorder="1" applyAlignment="1">
      <alignment horizontal="center" vertical="center" textRotation="180" wrapText="1"/>
    </xf>
    <xf numFmtId="0" fontId="0" fillId="7" borderId="19" xfId="0" applyFill="1" applyBorder="1" applyAlignment="1">
      <alignment horizontal="center" vertical="center" textRotation="180" wrapText="1"/>
    </xf>
    <xf numFmtId="0" fontId="0" fillId="7" borderId="20" xfId="0" applyFill="1" applyBorder="1" applyAlignment="1">
      <alignment horizontal="center" vertical="center" textRotation="180" wrapText="1"/>
    </xf>
    <xf numFmtId="0" fontId="0" fillId="7" borderId="18" xfId="0" applyFill="1" applyBorder="1" applyAlignment="1">
      <alignment horizontal="center" textRotation="180"/>
    </xf>
    <xf numFmtId="0" fontId="0" fillId="7" borderId="19" xfId="0" applyFill="1" applyBorder="1" applyAlignment="1">
      <alignment horizontal="center" textRotation="180"/>
    </xf>
    <xf numFmtId="0" fontId="0" fillId="7" borderId="20" xfId="0" applyFill="1" applyBorder="1" applyAlignment="1">
      <alignment horizontal="center" textRotation="180"/>
    </xf>
    <xf numFmtId="0" fontId="0" fillId="4" borderId="10"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0"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17" xfId="0" applyFill="1" applyBorder="1" applyAlignment="1">
      <alignment horizontal="center" vertical="center" wrapText="1"/>
    </xf>
    <xf numFmtId="0" fontId="0" fillId="4" borderId="15" xfId="0" applyFill="1" applyBorder="1" applyAlignment="1">
      <alignment horizontal="center" vertical="center" wrapText="1"/>
    </xf>
    <xf numFmtId="0" fontId="0" fillId="9" borderId="10" xfId="0" applyFill="1" applyBorder="1" applyAlignment="1">
      <alignment horizontal="center" vertical="center" wrapText="1"/>
    </xf>
    <xf numFmtId="0" fontId="0" fillId="9" borderId="16" xfId="0" applyFill="1" applyBorder="1" applyAlignment="1">
      <alignment horizontal="center" vertical="center" wrapText="1"/>
    </xf>
    <xf numFmtId="0" fontId="0" fillId="9" borderId="11" xfId="0" applyFill="1" applyBorder="1" applyAlignment="1">
      <alignment horizontal="center" vertical="center" wrapText="1"/>
    </xf>
    <xf numFmtId="0" fontId="0" fillId="9" borderId="12" xfId="0" applyFill="1" applyBorder="1" applyAlignment="1">
      <alignment horizontal="center" vertical="center" wrapText="1"/>
    </xf>
    <xf numFmtId="0" fontId="0" fillId="9" borderId="0" xfId="0" applyFill="1" applyBorder="1" applyAlignment="1">
      <alignment horizontal="center" vertical="center" wrapText="1"/>
    </xf>
    <xf numFmtId="0" fontId="0" fillId="9" borderId="13" xfId="0" applyFill="1" applyBorder="1" applyAlignment="1">
      <alignment horizontal="center" vertical="center" wrapText="1"/>
    </xf>
    <xf numFmtId="0" fontId="0" fillId="9" borderId="14" xfId="0" applyFill="1" applyBorder="1" applyAlignment="1">
      <alignment horizontal="center" vertical="center" wrapText="1"/>
    </xf>
    <xf numFmtId="0" fontId="0" fillId="9" borderId="17" xfId="0" applyFill="1" applyBorder="1" applyAlignment="1">
      <alignment horizontal="center" vertical="center" wrapText="1"/>
    </xf>
    <xf numFmtId="0" fontId="0" fillId="9" borderId="15" xfId="0" applyFill="1" applyBorder="1" applyAlignment="1">
      <alignment horizontal="center" vertical="center" wrapText="1"/>
    </xf>
    <xf numFmtId="0" fontId="0" fillId="7" borderId="21" xfId="0" applyFill="1" applyBorder="1" applyAlignment="1">
      <alignment horizontal="center"/>
    </xf>
    <xf numFmtId="0" fontId="0" fillId="7" borderId="22" xfId="0" applyFill="1" applyBorder="1" applyAlignment="1">
      <alignment horizontal="center"/>
    </xf>
    <xf numFmtId="0" fontId="0" fillId="7" borderId="23" xfId="0"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325"/>
        </c:manualLayout>
      </c:layout>
      <c:spPr>
        <a:noFill/>
        <a:ln>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5425"/>
          <c:y val="0.18925"/>
          <c:w val="0.63325"/>
          <c:h val="0.75825"/>
        </c:manualLayout>
      </c:layout>
      <c:scatterChart>
        <c:scatterStyle val="lineMarker"/>
        <c:varyColors val="0"/>
        <c:ser>
          <c:idx val="0"/>
          <c:order val="0"/>
          <c:tx>
            <c:strRef>
              <c:f>Sheet1!$C$33</c:f>
              <c:strCache>
                <c:ptCount val="1"/>
                <c:pt idx="0">
                  <c:v>Volume of Box</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name>Quadratic Best Fit Model</c:name>
            <c:spPr>
              <a:ln w="12700">
                <a:solidFill>
                  <a:srgbClr val="339966"/>
                </a:solidFill>
              </a:ln>
            </c:spPr>
            <c:trendlineType val="poly"/>
            <c:order val="2"/>
            <c:dispEq val="1"/>
            <c:dispRSqr val="0"/>
            <c:trendlineLbl>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c:trendlineLbl>
          </c:trendline>
          <c:trendline>
            <c:name>Cubic Best Fit Model</c:name>
            <c:spPr>
              <a:ln w="12700">
                <a:solidFill>
                  <a:srgbClr val="DD0806"/>
                </a:solidFill>
              </a:ln>
            </c:spPr>
            <c:trendlineType val="poly"/>
            <c:order val="3"/>
            <c:dispEq val="1"/>
            <c:dispRSqr val="0"/>
            <c:trendlineLbl>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c:trendlineLbl>
          </c:trendline>
          <c:xVal>
            <c:numRef>
              <c:f>Sheet1!$B$34:$B$58</c:f>
              <c:numCache/>
            </c:numRef>
          </c:xVal>
          <c:yVal>
            <c:numRef>
              <c:f>Sheet1!$C$34:$C$58</c:f>
              <c:numCache/>
            </c:numRef>
          </c:yVal>
          <c:smooth val="0"/>
        </c:ser>
        <c:axId val="36591640"/>
        <c:axId val="60889305"/>
      </c:scatterChart>
      <c:valAx>
        <c:axId val="36591640"/>
        <c:scaling>
          <c:orientation val="minMax"/>
        </c:scaling>
        <c:axPos val="b"/>
        <c:title>
          <c:tx>
            <c:rich>
              <a:bodyPr vert="horz" rot="0" anchor="ctr"/>
              <a:lstStyle/>
              <a:p>
                <a:pPr algn="ctr">
                  <a:defRPr/>
                </a:pPr>
                <a:r>
                  <a:rPr lang="en-US" cap="none" sz="1000" b="1" i="0" u="none" baseline="0">
                    <a:latin typeface="Calibri"/>
                    <a:ea typeface="Calibri"/>
                    <a:cs typeface="Calibri"/>
                  </a:rPr>
                  <a:t>Height of Box in Inches</a:t>
                </a:r>
              </a:p>
            </c:rich>
          </c:tx>
          <c:layout>
            <c:manualLayout>
              <c:xMode val="factor"/>
              <c:yMode val="factor"/>
              <c:x val="0"/>
              <c:y val="-0.0007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60889305"/>
        <c:crosses val="autoZero"/>
        <c:crossBetween val="midCat"/>
        <c:dispUnits/>
      </c:valAx>
      <c:valAx>
        <c:axId val="60889305"/>
        <c:scaling>
          <c:orientation val="minMax"/>
        </c:scaling>
        <c:axPos val="l"/>
        <c:title>
          <c:tx>
            <c:rich>
              <a:bodyPr vert="horz" rot="-5400000" anchor="ctr"/>
              <a:lstStyle/>
              <a:p>
                <a:pPr algn="ctr">
                  <a:defRPr/>
                </a:pPr>
                <a:r>
                  <a:rPr lang="en-US" cap="none" sz="1000" b="1" i="0" u="none" baseline="0">
                    <a:latin typeface="Calibri"/>
                    <a:ea typeface="Calibri"/>
                    <a:cs typeface="Calibri"/>
                  </a:rPr>
                  <a:t>Volume of Box in Cubic Inches</a:t>
                </a:r>
              </a:p>
            </c:rich>
          </c:tx>
          <c:layout>
            <c:manualLayout>
              <c:xMode val="factor"/>
              <c:yMode val="factor"/>
              <c:x val="-0.0202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591640"/>
        <c:crosses val="autoZero"/>
        <c:crossBetween val="midCat"/>
        <c:dispUnits/>
      </c:valAx>
      <c:spPr>
        <a:solidFill>
          <a:srgbClr val="FFFFFF"/>
        </a:solidFill>
        <a:ln w="3175">
          <a:noFill/>
        </a:ln>
      </c:spPr>
    </c:plotArea>
    <c:legend>
      <c:legendPos val="r"/>
      <c:layout>
        <c:manualLayout>
          <c:xMode val="edge"/>
          <c:yMode val="edge"/>
          <c:x val="0.71925"/>
          <c:y val="0.5"/>
          <c:w val="0.259"/>
          <c:h val="0.17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31</xdr:row>
      <xdr:rowOff>161925</xdr:rowOff>
    </xdr:from>
    <xdr:to>
      <xdr:col>12</xdr:col>
      <xdr:colOff>504825</xdr:colOff>
      <xdr:row>53</xdr:row>
      <xdr:rowOff>171450</xdr:rowOff>
    </xdr:to>
    <xdr:graphicFrame>
      <xdr:nvGraphicFramePr>
        <xdr:cNvPr id="1" name="Chart 1"/>
        <xdr:cNvGraphicFramePr/>
      </xdr:nvGraphicFramePr>
      <xdr:xfrm>
        <a:off x="2038350" y="6905625"/>
        <a:ext cx="5715000" cy="3781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S68"/>
  <sheetViews>
    <sheetView tabSelected="1" zoomScalePageLayoutView="0" workbookViewId="0" topLeftCell="A1">
      <selection activeCell="L3" sqref="L3"/>
    </sheetView>
  </sheetViews>
  <sheetFormatPr defaultColWidth="8.8515625" defaultRowHeight="15"/>
  <cols>
    <col min="1" max="1" width="6.28125" style="0" customWidth="1"/>
    <col min="2" max="2" width="6.8515625" style="2" bestFit="1" customWidth="1"/>
    <col min="3" max="3" width="14.140625" style="2" bestFit="1" customWidth="1"/>
    <col min="4" max="4" width="7.00390625" style="2" bestFit="1" customWidth="1"/>
    <col min="5" max="5" width="14.140625" style="2" bestFit="1" customWidth="1"/>
    <col min="6" max="7" width="8.8515625" style="0" customWidth="1"/>
    <col min="8" max="8" width="7.140625" style="0" customWidth="1"/>
    <col min="9" max="13" width="8.8515625" style="0" customWidth="1"/>
    <col min="14" max="14" width="5.421875" style="0" customWidth="1"/>
    <col min="15" max="15" width="5.7109375" style="0" customWidth="1"/>
    <col min="16" max="16" width="14.140625" style="0" bestFit="1" customWidth="1"/>
    <col min="17" max="17" width="9.8515625" style="0" customWidth="1"/>
    <col min="18" max="18" width="14.140625" style="0" bestFit="1" customWidth="1"/>
    <col min="19" max="19" width="7.00390625" style="0" customWidth="1"/>
  </cols>
  <sheetData>
    <row r="1" spans="1:10" ht="13.5">
      <c r="A1" s="40" t="s">
        <v>10</v>
      </c>
      <c r="B1" s="40"/>
      <c r="C1" s="40"/>
      <c r="D1" s="40"/>
      <c r="E1" s="40"/>
      <c r="F1" s="40"/>
      <c r="G1" s="40"/>
      <c r="H1" s="40"/>
      <c r="I1" s="40"/>
      <c r="J1" s="40"/>
    </row>
    <row r="2" spans="1:10" ht="13.5">
      <c r="A2" s="9"/>
      <c r="B2" s="9"/>
      <c r="C2" s="9"/>
      <c r="D2" s="9"/>
      <c r="E2" s="9"/>
      <c r="F2" s="9"/>
      <c r="G2" s="9"/>
      <c r="H2" s="9"/>
      <c r="I2" s="9"/>
      <c r="J2" s="9"/>
    </row>
    <row r="3" spans="1:10" ht="123" customHeight="1">
      <c r="A3" s="41" t="s">
        <v>2</v>
      </c>
      <c r="B3" s="42"/>
      <c r="C3" s="42"/>
      <c r="D3" s="42"/>
      <c r="E3" s="42"/>
      <c r="F3" s="42"/>
      <c r="G3" s="42"/>
      <c r="H3" s="42"/>
      <c r="I3" s="42"/>
      <c r="J3" s="42"/>
    </row>
    <row r="4" spans="1:10" ht="13.5">
      <c r="A4" s="9"/>
      <c r="B4" s="9"/>
      <c r="C4" s="9"/>
      <c r="D4" s="9"/>
      <c r="E4" s="9"/>
      <c r="F4" s="9"/>
      <c r="G4" s="9"/>
      <c r="H4" s="9"/>
      <c r="I4" s="9"/>
      <c r="J4" s="9"/>
    </row>
    <row r="5" spans="2:5" s="1" customFormat="1" ht="13.5">
      <c r="B5" s="3" t="s">
        <v>6</v>
      </c>
      <c r="C5" s="16" t="s">
        <v>7</v>
      </c>
      <c r="D5" s="16" t="s">
        <v>8</v>
      </c>
      <c r="E5" s="4" t="s">
        <v>5</v>
      </c>
    </row>
    <row r="6" spans="2:13" ht="15" customHeight="1">
      <c r="B6" s="5">
        <v>0.1</v>
      </c>
      <c r="C6" s="17">
        <f>5-2*B6</f>
        <v>4.8</v>
      </c>
      <c r="D6" s="17">
        <f>8-2*B6</f>
        <v>7.8</v>
      </c>
      <c r="E6" s="6">
        <f>B6*C6*D6</f>
        <v>3.7439999999999998</v>
      </c>
      <c r="G6" s="43" t="s">
        <v>11</v>
      </c>
      <c r="I6" s="49" t="s">
        <v>13</v>
      </c>
      <c r="J6" s="50"/>
      <c r="K6" s="50"/>
      <c r="L6" s="50"/>
      <c r="M6" s="51"/>
    </row>
    <row r="7" spans="2:13" ht="13.5">
      <c r="B7" s="5">
        <v>0.2</v>
      </c>
      <c r="C7" s="17">
        <f aca="true" t="shared" si="0" ref="C7:C30">5-2*B7</f>
        <v>4.6</v>
      </c>
      <c r="D7" s="17">
        <f aca="true" t="shared" si="1" ref="D7:D15">8-2*B7</f>
        <v>7.6</v>
      </c>
      <c r="E7" s="6">
        <f aca="true" t="shared" si="2" ref="E7:E30">B7*C7*D7</f>
        <v>6.991999999999999</v>
      </c>
      <c r="G7" s="44"/>
      <c r="I7" s="52"/>
      <c r="J7" s="53"/>
      <c r="K7" s="53"/>
      <c r="L7" s="53"/>
      <c r="M7" s="54"/>
    </row>
    <row r="8" spans="2:13" ht="13.5">
      <c r="B8" s="5">
        <v>0.3</v>
      </c>
      <c r="C8" s="17">
        <f t="shared" si="0"/>
        <v>4.4</v>
      </c>
      <c r="D8" s="17">
        <f t="shared" si="1"/>
        <v>7.4</v>
      </c>
      <c r="E8" s="6">
        <f t="shared" si="2"/>
        <v>9.768</v>
      </c>
      <c r="G8" s="44"/>
      <c r="I8" s="52"/>
      <c r="J8" s="53"/>
      <c r="K8" s="53"/>
      <c r="L8" s="53"/>
      <c r="M8" s="54"/>
    </row>
    <row r="9" spans="2:13" ht="13.5">
      <c r="B9" s="5">
        <v>0.4</v>
      </c>
      <c r="C9" s="17">
        <f t="shared" si="0"/>
        <v>4.2</v>
      </c>
      <c r="D9" s="17">
        <f t="shared" si="1"/>
        <v>7.2</v>
      </c>
      <c r="E9" s="6">
        <f t="shared" si="2"/>
        <v>12.096000000000002</v>
      </c>
      <c r="G9" s="44"/>
      <c r="I9" s="52"/>
      <c r="J9" s="53"/>
      <c r="K9" s="53"/>
      <c r="L9" s="53"/>
      <c r="M9" s="54"/>
    </row>
    <row r="10" spans="2:13" ht="13.5">
      <c r="B10" s="5">
        <v>0.5</v>
      </c>
      <c r="C10" s="17">
        <f t="shared" si="0"/>
        <v>4</v>
      </c>
      <c r="D10" s="17">
        <f t="shared" si="1"/>
        <v>7</v>
      </c>
      <c r="E10" s="6">
        <f t="shared" si="2"/>
        <v>14</v>
      </c>
      <c r="G10" s="44"/>
      <c r="I10" s="52"/>
      <c r="J10" s="53"/>
      <c r="K10" s="53"/>
      <c r="L10" s="53"/>
      <c r="M10" s="54"/>
    </row>
    <row r="11" spans="2:13" ht="13.5">
      <c r="B11" s="5">
        <v>0.6</v>
      </c>
      <c r="C11" s="17">
        <f t="shared" si="0"/>
        <v>3.8</v>
      </c>
      <c r="D11" s="17">
        <f t="shared" si="1"/>
        <v>6.8</v>
      </c>
      <c r="E11" s="6">
        <f t="shared" si="2"/>
        <v>15.503999999999998</v>
      </c>
      <c r="G11" s="44"/>
      <c r="I11" s="55"/>
      <c r="J11" s="56"/>
      <c r="K11" s="56"/>
      <c r="L11" s="56"/>
      <c r="M11" s="57"/>
    </row>
    <row r="12" spans="2:7" ht="13.5">
      <c r="B12" s="5">
        <v>0.7</v>
      </c>
      <c r="C12" s="17">
        <f t="shared" si="0"/>
        <v>3.6</v>
      </c>
      <c r="D12" s="17">
        <f t="shared" si="1"/>
        <v>6.6</v>
      </c>
      <c r="E12" s="6">
        <f t="shared" si="2"/>
        <v>16.631999999999998</v>
      </c>
      <c r="G12" s="44"/>
    </row>
    <row r="13" spans="2:7" ht="13.5">
      <c r="B13" s="5">
        <v>0.8</v>
      </c>
      <c r="C13" s="17">
        <f t="shared" si="0"/>
        <v>3.4</v>
      </c>
      <c r="D13" s="17">
        <f t="shared" si="1"/>
        <v>6.4</v>
      </c>
      <c r="E13" s="6">
        <f t="shared" si="2"/>
        <v>17.408</v>
      </c>
      <c r="G13" s="44"/>
    </row>
    <row r="14" spans="2:7" ht="13.5">
      <c r="B14" s="5">
        <v>0.9</v>
      </c>
      <c r="C14" s="17">
        <f t="shared" si="0"/>
        <v>3.2</v>
      </c>
      <c r="D14" s="17">
        <f t="shared" si="1"/>
        <v>6.2</v>
      </c>
      <c r="E14" s="6">
        <f t="shared" si="2"/>
        <v>17.856</v>
      </c>
      <c r="G14" s="45"/>
    </row>
    <row r="15" spans="2:19" ht="13.5">
      <c r="B15" s="5">
        <v>1</v>
      </c>
      <c r="C15" s="17">
        <f t="shared" si="0"/>
        <v>3</v>
      </c>
      <c r="D15" s="17">
        <f t="shared" si="1"/>
        <v>6</v>
      </c>
      <c r="E15" s="6">
        <f t="shared" si="2"/>
        <v>18</v>
      </c>
      <c r="G15" s="67" t="s">
        <v>9</v>
      </c>
      <c r="H15" s="68"/>
      <c r="I15" s="68"/>
      <c r="J15" s="68"/>
      <c r="K15" s="68"/>
      <c r="L15" s="68"/>
      <c r="M15" s="68"/>
      <c r="N15" s="68"/>
      <c r="O15" s="68"/>
      <c r="P15" s="68"/>
      <c r="Q15" s="68"/>
      <c r="R15" s="68"/>
      <c r="S15" s="69"/>
    </row>
    <row r="16" spans="2:7" ht="13.5">
      <c r="B16" s="5">
        <v>1.1</v>
      </c>
      <c r="C16" s="17">
        <f t="shared" si="0"/>
        <v>2.8</v>
      </c>
      <c r="D16" s="17">
        <f aca="true" t="shared" si="3" ref="D16:D30">8-2*B16</f>
        <v>5.8</v>
      </c>
      <c r="E16" s="6">
        <f t="shared" si="2"/>
        <v>17.864</v>
      </c>
      <c r="G16" s="46" t="s">
        <v>12</v>
      </c>
    </row>
    <row r="17" spans="2:18" ht="13.5">
      <c r="B17" s="5">
        <v>1.2</v>
      </c>
      <c r="C17" s="17">
        <f t="shared" si="0"/>
        <v>2.6</v>
      </c>
      <c r="D17" s="17">
        <f t="shared" si="3"/>
        <v>5.6</v>
      </c>
      <c r="E17" s="6">
        <f t="shared" si="2"/>
        <v>17.471999999999998</v>
      </c>
      <c r="G17" s="47"/>
      <c r="I17" s="28" t="s">
        <v>3</v>
      </c>
      <c r="J17" s="29"/>
      <c r="K17" s="29"/>
      <c r="L17" s="29"/>
      <c r="M17" s="29"/>
      <c r="N17" s="29"/>
      <c r="O17" s="29"/>
      <c r="P17" s="29"/>
      <c r="Q17" s="29"/>
      <c r="R17" s="30"/>
    </row>
    <row r="18" spans="2:18" ht="13.5">
      <c r="B18" s="5">
        <v>1.3</v>
      </c>
      <c r="C18" s="17">
        <f t="shared" si="0"/>
        <v>2.4</v>
      </c>
      <c r="D18" s="17">
        <f t="shared" si="3"/>
        <v>5.4</v>
      </c>
      <c r="E18" s="6">
        <f t="shared" si="2"/>
        <v>16.848000000000003</v>
      </c>
      <c r="G18" s="47"/>
      <c r="I18" s="31"/>
      <c r="J18" s="32"/>
      <c r="K18" s="32"/>
      <c r="L18" s="32"/>
      <c r="M18" s="32"/>
      <c r="N18" s="32"/>
      <c r="O18" s="32"/>
      <c r="P18" s="33"/>
      <c r="Q18" s="33"/>
      <c r="R18" s="34"/>
    </row>
    <row r="19" spans="2:18" ht="13.5">
      <c r="B19" s="5">
        <v>1.4</v>
      </c>
      <c r="C19" s="17">
        <f t="shared" si="0"/>
        <v>2.2</v>
      </c>
      <c r="D19" s="17">
        <f t="shared" si="3"/>
        <v>5.2</v>
      </c>
      <c r="E19" s="6">
        <f t="shared" si="2"/>
        <v>16.016000000000002</v>
      </c>
      <c r="G19" s="47"/>
      <c r="P19" s="37"/>
      <c r="Q19" s="38"/>
      <c r="R19" s="39"/>
    </row>
    <row r="20" spans="2:18" ht="15" customHeight="1">
      <c r="B20" s="5">
        <v>1.5</v>
      </c>
      <c r="C20" s="17">
        <f t="shared" si="0"/>
        <v>2</v>
      </c>
      <c r="D20" s="17">
        <f t="shared" si="3"/>
        <v>5</v>
      </c>
      <c r="E20" s="6">
        <f t="shared" si="2"/>
        <v>15</v>
      </c>
      <c r="G20" s="47"/>
      <c r="I20" s="58" t="s">
        <v>14</v>
      </c>
      <c r="J20" s="59"/>
      <c r="K20" s="59"/>
      <c r="L20" s="59"/>
      <c r="M20" s="60"/>
      <c r="P20" s="10" t="s">
        <v>5</v>
      </c>
      <c r="Q20" s="35" t="s">
        <v>0</v>
      </c>
      <c r="R20" s="11" t="s">
        <v>5</v>
      </c>
    </row>
    <row r="21" spans="2:18" ht="13.5">
      <c r="B21" s="5">
        <v>1.6</v>
      </c>
      <c r="C21" s="17">
        <f t="shared" si="0"/>
        <v>1.7999999999999998</v>
      </c>
      <c r="D21" s="17">
        <f t="shared" si="3"/>
        <v>4.8</v>
      </c>
      <c r="E21" s="6">
        <f t="shared" si="2"/>
        <v>13.824</v>
      </c>
      <c r="G21" s="47"/>
      <c r="I21" s="61"/>
      <c r="J21" s="62"/>
      <c r="K21" s="62"/>
      <c r="L21" s="62"/>
      <c r="M21" s="63"/>
      <c r="P21" s="12">
        <v>3.7439999999999998</v>
      </c>
      <c r="Q21" s="35"/>
      <c r="R21" s="13">
        <v>18</v>
      </c>
    </row>
    <row r="22" spans="2:18" ht="13.5">
      <c r="B22" s="5">
        <v>1.7</v>
      </c>
      <c r="C22" s="17">
        <f t="shared" si="0"/>
        <v>1.6</v>
      </c>
      <c r="D22" s="17">
        <f t="shared" si="3"/>
        <v>4.6</v>
      </c>
      <c r="E22" s="6">
        <f t="shared" si="2"/>
        <v>12.512</v>
      </c>
      <c r="G22" s="47"/>
      <c r="I22" s="61"/>
      <c r="J22" s="62"/>
      <c r="K22" s="62"/>
      <c r="L22" s="62"/>
      <c r="M22" s="63"/>
      <c r="P22" s="12">
        <v>6.991999999999999</v>
      </c>
      <c r="Q22" s="35"/>
      <c r="R22" s="13">
        <v>17.864</v>
      </c>
    </row>
    <row r="23" spans="2:18" ht="13.5">
      <c r="B23" s="5">
        <v>1.8</v>
      </c>
      <c r="C23" s="17">
        <f t="shared" si="0"/>
        <v>1.4</v>
      </c>
      <c r="D23" s="17">
        <f t="shared" si="3"/>
        <v>4.4</v>
      </c>
      <c r="E23" s="6">
        <f t="shared" si="2"/>
        <v>11.088000000000001</v>
      </c>
      <c r="G23" s="47"/>
      <c r="I23" s="61"/>
      <c r="J23" s="62"/>
      <c r="K23" s="62"/>
      <c r="L23" s="62"/>
      <c r="M23" s="63"/>
      <c r="P23" s="12">
        <v>9.768</v>
      </c>
      <c r="Q23" s="35"/>
      <c r="R23" s="13">
        <v>17.856</v>
      </c>
    </row>
    <row r="24" spans="2:18" ht="13.5">
      <c r="B24" s="5">
        <v>1.9</v>
      </c>
      <c r="C24" s="17">
        <f t="shared" si="0"/>
        <v>1.2000000000000002</v>
      </c>
      <c r="D24" s="17">
        <f t="shared" si="3"/>
        <v>4.2</v>
      </c>
      <c r="E24" s="6">
        <f t="shared" si="2"/>
        <v>9.576000000000002</v>
      </c>
      <c r="G24" s="47"/>
      <c r="I24" s="61"/>
      <c r="J24" s="62"/>
      <c r="K24" s="62"/>
      <c r="L24" s="62"/>
      <c r="M24" s="63"/>
      <c r="P24" s="12">
        <v>12.096000000000002</v>
      </c>
      <c r="Q24" s="35"/>
      <c r="R24" s="13">
        <v>17.471999999999998</v>
      </c>
    </row>
    <row r="25" spans="2:18" ht="13.5">
      <c r="B25" s="5">
        <v>2</v>
      </c>
      <c r="C25" s="17">
        <f t="shared" si="0"/>
        <v>1</v>
      </c>
      <c r="D25" s="17">
        <f t="shared" si="3"/>
        <v>4</v>
      </c>
      <c r="E25" s="6">
        <f t="shared" si="2"/>
        <v>8</v>
      </c>
      <c r="G25" s="47"/>
      <c r="I25" s="61"/>
      <c r="J25" s="62"/>
      <c r="K25" s="62"/>
      <c r="L25" s="62"/>
      <c r="M25" s="63"/>
      <c r="P25" s="12">
        <v>14</v>
      </c>
      <c r="Q25" s="35"/>
      <c r="R25" s="13">
        <v>17.408</v>
      </c>
    </row>
    <row r="26" spans="2:18" ht="13.5">
      <c r="B26" s="5">
        <v>2.1</v>
      </c>
      <c r="C26" s="17">
        <f t="shared" si="0"/>
        <v>0.7999999999999998</v>
      </c>
      <c r="D26" s="17">
        <f t="shared" si="3"/>
        <v>3.8</v>
      </c>
      <c r="E26" s="6">
        <f t="shared" si="2"/>
        <v>6.383999999999999</v>
      </c>
      <c r="G26" s="47"/>
      <c r="I26" s="61"/>
      <c r="J26" s="62"/>
      <c r="K26" s="62"/>
      <c r="L26" s="62"/>
      <c r="M26" s="63"/>
      <c r="P26" s="12">
        <v>15.503999999999998</v>
      </c>
      <c r="Q26" s="35"/>
      <c r="R26" s="13">
        <v>16.848000000000003</v>
      </c>
    </row>
    <row r="27" spans="2:18" ht="13.5">
      <c r="B27" s="5">
        <v>2.2</v>
      </c>
      <c r="C27" s="17">
        <f t="shared" si="0"/>
        <v>0.5999999999999996</v>
      </c>
      <c r="D27" s="17">
        <f t="shared" si="3"/>
        <v>3.5999999999999996</v>
      </c>
      <c r="E27" s="6">
        <f t="shared" si="2"/>
        <v>4.751999999999997</v>
      </c>
      <c r="G27" s="47"/>
      <c r="I27" s="61"/>
      <c r="J27" s="62"/>
      <c r="K27" s="62"/>
      <c r="L27" s="62"/>
      <c r="M27" s="63"/>
      <c r="P27" s="12">
        <v>16.631999999999998</v>
      </c>
      <c r="Q27" s="35"/>
      <c r="R27" s="13">
        <v>16.631999999999998</v>
      </c>
    </row>
    <row r="28" spans="2:18" ht="13.5">
      <c r="B28" s="5">
        <v>2.3</v>
      </c>
      <c r="C28" s="17">
        <f t="shared" si="0"/>
        <v>0.40000000000000036</v>
      </c>
      <c r="D28" s="17">
        <f t="shared" si="3"/>
        <v>3.4000000000000004</v>
      </c>
      <c r="E28" s="6">
        <f t="shared" si="2"/>
        <v>3.128000000000003</v>
      </c>
      <c r="G28" s="47"/>
      <c r="I28" s="61"/>
      <c r="J28" s="62"/>
      <c r="K28" s="62"/>
      <c r="L28" s="62"/>
      <c r="M28" s="63"/>
      <c r="P28" s="12">
        <v>17.408</v>
      </c>
      <c r="Q28" s="35"/>
      <c r="R28" s="13">
        <v>16.016000000000002</v>
      </c>
    </row>
    <row r="29" spans="2:18" ht="13.5">
      <c r="B29" s="5">
        <v>2.4</v>
      </c>
      <c r="C29" s="17">
        <f t="shared" si="0"/>
        <v>0.20000000000000018</v>
      </c>
      <c r="D29" s="17">
        <f t="shared" si="3"/>
        <v>3.2</v>
      </c>
      <c r="E29" s="6">
        <f t="shared" si="2"/>
        <v>1.5360000000000014</v>
      </c>
      <c r="G29" s="47"/>
      <c r="I29" s="64"/>
      <c r="J29" s="65"/>
      <c r="K29" s="65"/>
      <c r="L29" s="65"/>
      <c r="M29" s="66"/>
      <c r="P29" s="12">
        <v>17.856</v>
      </c>
      <c r="Q29" s="35"/>
      <c r="R29" s="13">
        <v>15.503999999999998</v>
      </c>
    </row>
    <row r="30" spans="2:18" ht="13.5">
      <c r="B30" s="7">
        <v>2.5</v>
      </c>
      <c r="C30" s="18">
        <f t="shared" si="0"/>
        <v>0</v>
      </c>
      <c r="D30" s="18">
        <f t="shared" si="3"/>
        <v>3</v>
      </c>
      <c r="E30" s="8">
        <f t="shared" si="2"/>
        <v>0</v>
      </c>
      <c r="G30" s="48"/>
      <c r="P30" s="12">
        <v>18</v>
      </c>
      <c r="Q30" s="35"/>
      <c r="R30" s="13">
        <v>15</v>
      </c>
    </row>
    <row r="31" spans="16:18" ht="13.5">
      <c r="P31" s="12">
        <v>17.864</v>
      </c>
      <c r="Q31" s="35"/>
      <c r="R31" s="13">
        <v>14</v>
      </c>
    </row>
    <row r="32" spans="16:18" ht="13.5">
      <c r="P32" s="12">
        <v>17.471999999999998</v>
      </c>
      <c r="Q32" s="35"/>
      <c r="R32" s="13">
        <v>13.824</v>
      </c>
    </row>
    <row r="33" spans="2:18" ht="13.5">
      <c r="B33" s="3" t="s">
        <v>4</v>
      </c>
      <c r="C33" s="4" t="s">
        <v>5</v>
      </c>
      <c r="P33" s="12">
        <v>16.848000000000003</v>
      </c>
      <c r="Q33" s="35"/>
      <c r="R33" s="13">
        <v>12.512</v>
      </c>
    </row>
    <row r="34" spans="2:18" ht="13.5">
      <c r="B34" s="5">
        <v>0.1</v>
      </c>
      <c r="C34" s="6">
        <v>3.7439999999999998</v>
      </c>
      <c r="P34" s="12">
        <v>16.016000000000002</v>
      </c>
      <c r="Q34" s="35"/>
      <c r="R34" s="13">
        <v>12.096000000000002</v>
      </c>
    </row>
    <row r="35" spans="2:18" ht="13.5">
      <c r="B35" s="5">
        <v>0.2</v>
      </c>
      <c r="C35" s="6">
        <v>6.991999999999999</v>
      </c>
      <c r="P35" s="12">
        <v>15</v>
      </c>
      <c r="Q35" s="35"/>
      <c r="R35" s="13">
        <v>11.088000000000001</v>
      </c>
    </row>
    <row r="36" spans="2:18" ht="13.5">
      <c r="B36" s="5">
        <v>0.3</v>
      </c>
      <c r="C36" s="6">
        <v>9.768</v>
      </c>
      <c r="P36" s="12">
        <v>13.824</v>
      </c>
      <c r="Q36" s="35"/>
      <c r="R36" s="13">
        <v>9.768</v>
      </c>
    </row>
    <row r="37" spans="2:18" ht="13.5">
      <c r="B37" s="5">
        <v>0.4</v>
      </c>
      <c r="C37" s="6">
        <v>12.096000000000002</v>
      </c>
      <c r="P37" s="12">
        <v>12.512</v>
      </c>
      <c r="Q37" s="35"/>
      <c r="R37" s="13">
        <v>9.576000000000002</v>
      </c>
    </row>
    <row r="38" spans="2:18" ht="13.5">
      <c r="B38" s="5">
        <v>0.5</v>
      </c>
      <c r="C38" s="6">
        <v>14</v>
      </c>
      <c r="P38" s="12">
        <v>11.088000000000001</v>
      </c>
      <c r="Q38" s="35"/>
      <c r="R38" s="13">
        <v>8</v>
      </c>
    </row>
    <row r="39" spans="2:18" ht="13.5">
      <c r="B39" s="5">
        <v>0.6</v>
      </c>
      <c r="C39" s="6">
        <v>15.503999999999998</v>
      </c>
      <c r="P39" s="12">
        <v>9.576000000000002</v>
      </c>
      <c r="Q39" s="35"/>
      <c r="R39" s="13">
        <v>6.991999999999999</v>
      </c>
    </row>
    <row r="40" spans="2:18" ht="13.5">
      <c r="B40" s="5">
        <v>0.7</v>
      </c>
      <c r="C40" s="6">
        <v>16.631999999999998</v>
      </c>
      <c r="P40" s="12">
        <v>8</v>
      </c>
      <c r="Q40" s="35"/>
      <c r="R40" s="13">
        <v>6.383999999999999</v>
      </c>
    </row>
    <row r="41" spans="2:18" ht="13.5">
      <c r="B41" s="5">
        <v>0.8</v>
      </c>
      <c r="C41" s="6">
        <v>17.408</v>
      </c>
      <c r="P41" s="12">
        <v>6.383999999999999</v>
      </c>
      <c r="Q41" s="35"/>
      <c r="R41" s="13">
        <v>4.751999999999997</v>
      </c>
    </row>
    <row r="42" spans="2:18" ht="13.5">
      <c r="B42" s="5">
        <v>0.9</v>
      </c>
      <c r="C42" s="6">
        <v>17.856</v>
      </c>
      <c r="P42" s="12">
        <v>4.751999999999997</v>
      </c>
      <c r="Q42" s="35"/>
      <c r="R42" s="13">
        <v>3.7439999999999998</v>
      </c>
    </row>
    <row r="43" spans="2:18" ht="13.5">
      <c r="B43" s="5">
        <v>1</v>
      </c>
      <c r="C43" s="6">
        <v>18</v>
      </c>
      <c r="P43" s="12">
        <v>3.128000000000003</v>
      </c>
      <c r="Q43" s="35"/>
      <c r="R43" s="13">
        <v>3.128000000000003</v>
      </c>
    </row>
    <row r="44" spans="2:18" ht="13.5">
      <c r="B44" s="5">
        <v>1.1</v>
      </c>
      <c r="C44" s="6">
        <v>17.864</v>
      </c>
      <c r="P44" s="12">
        <v>1.5360000000000014</v>
      </c>
      <c r="Q44" s="35"/>
      <c r="R44" s="13">
        <v>1.5360000000000014</v>
      </c>
    </row>
    <row r="45" spans="2:18" ht="13.5">
      <c r="B45" s="5">
        <v>1.2</v>
      </c>
      <c r="C45" s="6">
        <v>17.471999999999998</v>
      </c>
      <c r="P45" s="14">
        <v>0</v>
      </c>
      <c r="Q45" s="36"/>
      <c r="R45" s="15">
        <v>0</v>
      </c>
    </row>
    <row r="46" spans="2:3" ht="13.5">
      <c r="B46" s="5">
        <v>1.3</v>
      </c>
      <c r="C46" s="6">
        <v>16.848000000000003</v>
      </c>
    </row>
    <row r="47" spans="2:3" ht="13.5">
      <c r="B47" s="5">
        <v>1.4</v>
      </c>
      <c r="C47" s="6">
        <v>16.016000000000002</v>
      </c>
    </row>
    <row r="48" spans="2:3" ht="13.5">
      <c r="B48" s="5">
        <v>1.5</v>
      </c>
      <c r="C48" s="6">
        <v>15</v>
      </c>
    </row>
    <row r="49" spans="2:3" ht="13.5">
      <c r="B49" s="5">
        <v>1.6</v>
      </c>
      <c r="C49" s="6">
        <v>13.824</v>
      </c>
    </row>
    <row r="50" spans="2:3" ht="13.5">
      <c r="B50" s="5">
        <v>1.7</v>
      </c>
      <c r="C50" s="6">
        <v>12.512</v>
      </c>
    </row>
    <row r="51" spans="2:3" ht="13.5">
      <c r="B51" s="5">
        <v>1.8</v>
      </c>
      <c r="C51" s="6">
        <v>11.088000000000001</v>
      </c>
    </row>
    <row r="52" spans="2:3" ht="13.5">
      <c r="B52" s="5">
        <v>1.9</v>
      </c>
      <c r="C52" s="6">
        <v>9.576000000000002</v>
      </c>
    </row>
    <row r="53" spans="2:3" ht="13.5">
      <c r="B53" s="5">
        <v>2</v>
      </c>
      <c r="C53" s="6">
        <v>8</v>
      </c>
    </row>
    <row r="54" spans="2:3" ht="13.5">
      <c r="B54" s="5">
        <v>2.1</v>
      </c>
      <c r="C54" s="6">
        <v>6.383999999999999</v>
      </c>
    </row>
    <row r="55" spans="2:3" ht="13.5">
      <c r="B55" s="5">
        <v>2.2</v>
      </c>
      <c r="C55" s="6">
        <v>4.751999999999997</v>
      </c>
    </row>
    <row r="56" spans="2:3" ht="13.5">
      <c r="B56" s="5">
        <v>2.3</v>
      </c>
      <c r="C56" s="6">
        <v>3.128000000000003</v>
      </c>
    </row>
    <row r="57" spans="2:13" ht="15" customHeight="1">
      <c r="B57" s="5">
        <v>2.4</v>
      </c>
      <c r="C57" s="6">
        <v>1.5360000000000014</v>
      </c>
      <c r="E57" s="19" t="s">
        <v>1</v>
      </c>
      <c r="F57" s="20"/>
      <c r="G57" s="20"/>
      <c r="H57" s="20"/>
      <c r="I57" s="20"/>
      <c r="J57" s="20"/>
      <c r="K57" s="20"/>
      <c r="L57" s="20"/>
      <c r="M57" s="21"/>
    </row>
    <row r="58" spans="2:13" ht="13.5">
      <c r="B58" s="7">
        <v>2.5</v>
      </c>
      <c r="C58" s="8">
        <v>0</v>
      </c>
      <c r="E58" s="22"/>
      <c r="F58" s="23"/>
      <c r="G58" s="23"/>
      <c r="H58" s="23"/>
      <c r="I58" s="23"/>
      <c r="J58" s="23"/>
      <c r="K58" s="23"/>
      <c r="L58" s="23"/>
      <c r="M58" s="24"/>
    </row>
    <row r="59" spans="5:13" ht="13.5">
      <c r="E59" s="22"/>
      <c r="F59" s="23"/>
      <c r="G59" s="23"/>
      <c r="H59" s="23"/>
      <c r="I59" s="23"/>
      <c r="J59" s="23"/>
      <c r="K59" s="23"/>
      <c r="L59" s="23"/>
      <c r="M59" s="24"/>
    </row>
    <row r="60" spans="5:13" ht="13.5">
      <c r="E60" s="22"/>
      <c r="F60" s="23"/>
      <c r="G60" s="23"/>
      <c r="H60" s="23"/>
      <c r="I60" s="23"/>
      <c r="J60" s="23"/>
      <c r="K60" s="23"/>
      <c r="L60" s="23"/>
      <c r="M60" s="24"/>
    </row>
    <row r="61" spans="5:13" ht="13.5">
      <c r="E61" s="22"/>
      <c r="F61" s="23"/>
      <c r="G61" s="23"/>
      <c r="H61" s="23"/>
      <c r="I61" s="23"/>
      <c r="J61" s="23"/>
      <c r="K61" s="23"/>
      <c r="L61" s="23"/>
      <c r="M61" s="24"/>
    </row>
    <row r="62" spans="5:13" ht="13.5">
      <c r="E62" s="22"/>
      <c r="F62" s="23"/>
      <c r="G62" s="23"/>
      <c r="H62" s="23"/>
      <c r="I62" s="23"/>
      <c r="J62" s="23"/>
      <c r="K62" s="23"/>
      <c r="L62" s="23"/>
      <c r="M62" s="24"/>
    </row>
    <row r="63" spans="5:13" ht="13.5">
      <c r="E63" s="22"/>
      <c r="F63" s="23"/>
      <c r="G63" s="23"/>
      <c r="H63" s="23"/>
      <c r="I63" s="23"/>
      <c r="J63" s="23"/>
      <c r="K63" s="23"/>
      <c r="L63" s="23"/>
      <c r="M63" s="24"/>
    </row>
    <row r="64" spans="5:13" ht="13.5">
      <c r="E64" s="22"/>
      <c r="F64" s="23"/>
      <c r="G64" s="23"/>
      <c r="H64" s="23"/>
      <c r="I64" s="23"/>
      <c r="J64" s="23"/>
      <c r="K64" s="23"/>
      <c r="L64" s="23"/>
      <c r="M64" s="24"/>
    </row>
    <row r="65" spans="5:13" ht="13.5">
      <c r="E65" s="22"/>
      <c r="F65" s="23"/>
      <c r="G65" s="23"/>
      <c r="H65" s="23"/>
      <c r="I65" s="23"/>
      <c r="J65" s="23"/>
      <c r="K65" s="23"/>
      <c r="L65" s="23"/>
      <c r="M65" s="24"/>
    </row>
    <row r="66" spans="5:13" ht="13.5">
      <c r="E66" s="22"/>
      <c r="F66" s="23"/>
      <c r="G66" s="23"/>
      <c r="H66" s="23"/>
      <c r="I66" s="23"/>
      <c r="J66" s="23"/>
      <c r="K66" s="23"/>
      <c r="L66" s="23"/>
      <c r="M66" s="24"/>
    </row>
    <row r="67" spans="5:13" ht="13.5">
      <c r="E67" s="22"/>
      <c r="F67" s="23"/>
      <c r="G67" s="23"/>
      <c r="H67" s="23"/>
      <c r="I67" s="23"/>
      <c r="J67" s="23"/>
      <c r="K67" s="23"/>
      <c r="L67" s="23"/>
      <c r="M67" s="24"/>
    </row>
    <row r="68" spans="5:13" ht="13.5">
      <c r="E68" s="25"/>
      <c r="F68" s="26"/>
      <c r="G68" s="26"/>
      <c r="H68" s="26"/>
      <c r="I68" s="26"/>
      <c r="J68" s="26"/>
      <c r="K68" s="26"/>
      <c r="L68" s="26"/>
      <c r="M68" s="27"/>
    </row>
  </sheetData>
  <sheetProtection/>
  <mergeCells count="11">
    <mergeCell ref="G15:S15"/>
    <mergeCell ref="E57:M68"/>
    <mergeCell ref="I17:R18"/>
    <mergeCell ref="Q20:Q45"/>
    <mergeCell ref="P19:R19"/>
    <mergeCell ref="A1:J1"/>
    <mergeCell ref="A3:J3"/>
    <mergeCell ref="G6:G14"/>
    <mergeCell ref="G16:G30"/>
    <mergeCell ref="I6:M11"/>
    <mergeCell ref="I20:M29"/>
  </mergeCells>
  <printOptions/>
  <pageMargins left="0.7" right="0.7" top="0.75" bottom="0.75" header="0.3" footer="0.3"/>
  <pageSetup horizontalDpi="600" verticalDpi="600" orientation="landscape"/>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Stacy</dc:creator>
  <cp:keywords/>
  <dc:description/>
  <cp:lastModifiedBy>Jwilson</cp:lastModifiedBy>
  <cp:lastPrinted>2010-11-27T16:50:37Z</cp:lastPrinted>
  <dcterms:created xsi:type="dcterms:W3CDTF">2010-11-27T15:03:53Z</dcterms:created>
  <dcterms:modified xsi:type="dcterms:W3CDTF">2010-11-29T21:30:51Z</dcterms:modified>
  <cp:category/>
  <cp:version/>
  <cp:contentType/>
  <cp:contentStatus/>
</cp:coreProperties>
</file>